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ксана\Desktop\закупки\МБУ АВТОБЫТДОР\ЗАКУПКИ 2018 год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29" i="1"/>
  <c r="H58" i="1"/>
  <c r="G58" i="1"/>
  <c r="F58" i="1"/>
  <c r="E58" i="1" l="1"/>
</calcChain>
</file>

<file path=xl/sharedStrings.xml><?xml version="1.0" encoding="utf-8"?>
<sst xmlns="http://schemas.openxmlformats.org/spreadsheetml/2006/main" count="164" uniqueCount="108">
  <si>
    <t>Кудряшов Кирилл Дмитриевич</t>
  </si>
  <si>
    <t>(подпись)</t>
  </si>
  <si>
    <t>(расшифровка подписи)</t>
  </si>
  <si>
    <t>№ п/п</t>
  </si>
  <si>
    <t>Идентификационный код закупки</t>
  </si>
  <si>
    <t>Наименование объекта закупки</t>
  </si>
  <si>
    <t>Объем финансового обеспечения</t>
  </si>
  <si>
    <t>Сроки (периодичность) осуществления планируемых закупок</t>
  </si>
  <si>
    <t>всего</t>
  </si>
  <si>
    <t>в том числе планируемые платежи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</si>
  <si>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</si>
  <si>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</si>
  <si>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</si>
  <si>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</si>
  <si>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</si>
  <si>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Поставка масел и технических жидкостей</t>
  </si>
  <si>
    <t>0.00</t>
  </si>
  <si>
    <t>Срок осуществления закупки с 09.01.2018 по 31.12.2018 </t>
  </si>
  <si>
    <t>Оказание услуг по отпуску и потреблению тепловой энергии и теплоносителя</t>
  </si>
  <si>
    <t>Поставка материалов для содержания и ремонта общего имущества</t>
  </si>
  <si>
    <t>Поставка инструментов для ремонта автотранспорта</t>
  </si>
  <si>
    <t>Поставка хозяйственных товаров</t>
  </si>
  <si>
    <t>Поставка для оборудования для РВД шлангов</t>
  </si>
  <si>
    <t>Поставка канцелярских товаров</t>
  </si>
  <si>
    <t>Оказание услуг охраны</t>
  </si>
  <si>
    <t>Оказание услуг электроснабжения</t>
  </si>
  <si>
    <t>Оказание услуг по вывозу, размещению и захоронению на специализированных полигонах отходов производства и потребления 4 и 5 класса опасности (ТКО и КГМ), подлежащих сортировке</t>
  </si>
  <si>
    <t>Поставка рабочего навесного оборудования</t>
  </si>
  <si>
    <t>Выполнение работ по содержанию внутри дворовых территорий</t>
  </si>
  <si>
    <t>Поставка песка</t>
  </si>
  <si>
    <t>Оказание услуг по сопровождению справочно-правовой системы Консультант-Плюс</t>
  </si>
  <si>
    <t>Поставка материалов: строительных, лакокрасочных, скобяных</t>
  </si>
  <si>
    <t>Поставка малой механизации</t>
  </si>
  <si>
    <t>Поставка рабочего инструмента</t>
  </si>
  <si>
    <t>Поставка расходных материалов для малой механизации</t>
  </si>
  <si>
    <t>Срок осуществления закупки с 09.01.2018 </t>
  </si>
  <si>
    <t>Поставка инвентаря</t>
  </si>
  <si>
    <t>Поставка рабочей одежды</t>
  </si>
  <si>
    <t>Оказание услуг по холодному водоснабжению и водоотведению</t>
  </si>
  <si>
    <t>Оказание услуг по диспетчерско-информационному обслуживанию, внедрение новых блоков</t>
  </si>
  <si>
    <t>Поставка запасных частей для ремонта транспорта и малой механизации</t>
  </si>
  <si>
    <t>Оказание услуг по газоснабжению</t>
  </si>
  <si>
    <t>Выполнение работ по содержанию объектов дорожного хозяйства</t>
  </si>
  <si>
    <t>Поставка соли технической</t>
  </si>
  <si>
    <t>Поставка дизельного топлива и бензина</t>
  </si>
  <si>
    <t>Оказание услуг по страхованию обязательной автогражданской ответственности (ОСАГО)</t>
  </si>
  <si>
    <t>Товары, работы или услуги на сумму, не превышающую 100 тыс. руб. (п.4 ч.1 ст.93 Федерального закона №44-ФЗ)</t>
  </si>
  <si>
    <t>Срок осуществления закупки с 01.01.2018 по 31.12.2018 </t>
  </si>
  <si>
    <t>Итого для осуществления закупок </t>
  </si>
  <si>
    <t>Ответственный исполнитель</t>
  </si>
  <si>
    <t>Планируемый год размещения извещения,  заключения контракта с единственным поставщиком (подрядчиком, исполнителем)</t>
  </si>
  <si>
    <t>183501818589850180100100290002059000</t>
  </si>
  <si>
    <t>183501818589850180100100270003530000</t>
  </si>
  <si>
    <t>183501818589850180100100260002362000</t>
  </si>
  <si>
    <t>183501818589850180100100250002932000</t>
  </si>
  <si>
    <t>183501818589850180100100240002041000</t>
  </si>
  <si>
    <t>183501818589850180100100230002812000</t>
  </si>
  <si>
    <t>183501818589850180100100220003299000</t>
  </si>
  <si>
    <t>183501818589850180100100210008010000</t>
  </si>
  <si>
    <t>183501818589850180100100200003513000</t>
  </si>
  <si>
    <t>183501818589850180100100190003811000</t>
  </si>
  <si>
    <t>183501818589850180100100180003291000</t>
  </si>
  <si>
    <t>183501818589850180100100170008129000</t>
  </si>
  <si>
    <t>183501818589850180100100160000812000</t>
  </si>
  <si>
    <t>183501818589850180100100150006202000</t>
  </si>
  <si>
    <t>183501818589850180100100140002030000</t>
  </si>
  <si>
    <t>183501818589850180100100130002824000</t>
  </si>
  <si>
    <t>183501818589850180100100120002573000</t>
  </si>
  <si>
    <t>183501818589850180100100110002391000</t>
  </si>
  <si>
    <t>183501818589850180100100100002599000</t>
  </si>
  <si>
    <t>183501818589850180100100090001412000</t>
  </si>
  <si>
    <t>183501818589850180100100080003600000</t>
  </si>
  <si>
    <t>183501818589850180100100070006399000</t>
  </si>
  <si>
    <t>183501818589850180100100060002932000</t>
  </si>
  <si>
    <t>183501818589850180100100050003522000</t>
  </si>
  <si>
    <t>183501818589850180100100040004211000</t>
  </si>
  <si>
    <t>183501818589850180100100030000893000</t>
  </si>
  <si>
    <t>183501818589850180100100020001920000</t>
  </si>
  <si>
    <t>183501818589850180100100010006512000</t>
  </si>
  <si>
    <t>183501818589850180100100280000000000</t>
  </si>
  <si>
    <t>УТВЕРЖДАЮ</t>
  </si>
  <si>
    <t>Директор МБУ "Автобытдор"</t>
  </si>
  <si>
    <t>__________________К.Д. Кудряшов</t>
  </si>
  <si>
    <t>ПЛАН ЗАКУПОК</t>
  </si>
  <si>
    <t xml:space="preserve">закупок товаров, работ, услуг для обеспечения нужд </t>
  </si>
  <si>
    <t>МБУ "Автобытдор"</t>
  </si>
  <si>
    <t>на 2018 год</t>
  </si>
  <si>
    <t>Коды</t>
  </si>
  <si>
    <t xml:space="preserve">по ОКПО </t>
  </si>
  <si>
    <t>42263334</t>
  </si>
  <si>
    <t xml:space="preserve">ИНН </t>
  </si>
  <si>
    <t xml:space="preserve">КПП </t>
  </si>
  <si>
    <t xml:space="preserve">по ОКОПФ </t>
  </si>
  <si>
    <t xml:space="preserve">по ОКТМО </t>
  </si>
  <si>
    <t>46734000001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</si>
  <si>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</si>
  <si>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Вид документа (базовый (0), измененный (порядковый код изменения)</t>
  </si>
  <si>
    <t xml:space="preserve">изменения </t>
  </si>
  <si>
    <t>0</t>
  </si>
  <si>
    <t>Совокупный годовой объем закупок (справочно)</t>
  </si>
  <si>
    <t xml:space="preserve">тыс. рублей </t>
  </si>
  <si>
    <t>5018185898</t>
  </si>
  <si>
    <t>501801001</t>
  </si>
  <si>
    <t>46734000</t>
  </si>
  <si>
    <r>
      <t xml:space="preserve">Наименование муниципального заказчика :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Муниципальное бюджетное учреждение городского округа Королёв Московской области по комплексному содержанию объектов дорожного хозяйства и благоустройству «Автобытдор» (МБУ "Автобытдор")      </t>
    </r>
    <r>
      <rPr>
        <sz val="12"/>
        <rFont val="Times New Roman"/>
        <family val="1"/>
      </rPr>
      <t xml:space="preserve">                                                                                </t>
    </r>
  </si>
  <si>
    <r>
      <t xml:space="preserve">Организационно-правовая форма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Муниципальное бюджетное учреждение</t>
    </r>
  </si>
  <si>
    <r>
      <t xml:space="preserve">Наименование публично-правового образования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Городской округ Королёв Московчской области</t>
    </r>
  </si>
  <si>
    <t xml:space="preserve">Место нахождения (адрес), телефон, адрес электронной почты: Московская область, г. Королёв, ул.Ленина, д. 2а, тел. 8 (495)215-55-98, эл.почта  abdinfo@mail.ru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</si>
</sst>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1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4" zoomScaleNormal="100" workbookViewId="0">
      <selection activeCell="A21" sqref="A21:H21"/>
    </sheetView>
  </sheetViews>
  <sheetFormatPr defaultRowHeight="15" x14ac:dyDescent="0.25"/>
  <cols>
    <col min="1" max="1" width="5.85546875" customWidth="1"/>
    <col min="2" max="2" width="44.28515625" customWidth="1"/>
    <col min="3" max="3" width="29" customWidth="1"/>
    <col min="4" max="10" width="17.85546875" customWidth="1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10" ht="15.75" x14ac:dyDescent="0.25">
      <c r="A2" s="13"/>
      <c r="B2" s="13"/>
      <c r="C2" s="13"/>
      <c r="D2" s="13"/>
      <c r="E2" s="13"/>
      <c r="F2" s="13"/>
      <c r="G2" s="13"/>
      <c r="H2" s="30" t="s">
        <v>80</v>
      </c>
      <c r="I2" s="31"/>
    </row>
    <row r="3" spans="1:10" ht="15.75" x14ac:dyDescent="0.25">
      <c r="A3" s="13"/>
      <c r="B3" s="13"/>
      <c r="C3" s="14"/>
      <c r="D3" s="14"/>
      <c r="E3" s="14"/>
      <c r="F3" s="14"/>
      <c r="G3" s="14"/>
      <c r="H3" s="15"/>
      <c r="I3" s="16"/>
    </row>
    <row r="4" spans="1:10" ht="15.75" x14ac:dyDescent="0.25">
      <c r="A4" s="13"/>
      <c r="B4" s="13"/>
      <c r="C4" s="14"/>
      <c r="D4" s="14"/>
      <c r="E4" s="14"/>
      <c r="F4" s="14"/>
      <c r="G4" s="32" t="s">
        <v>81</v>
      </c>
      <c r="H4" s="33"/>
      <c r="I4" s="33"/>
    </row>
    <row r="5" spans="1:10" ht="15.75" x14ac:dyDescent="0.25">
      <c r="A5" s="13"/>
      <c r="B5" s="13"/>
      <c r="C5" s="14"/>
      <c r="D5" s="14"/>
      <c r="E5" s="14"/>
      <c r="F5" s="14"/>
      <c r="G5" s="14"/>
      <c r="H5" s="15"/>
      <c r="I5" s="16"/>
    </row>
    <row r="6" spans="1:10" ht="15.75" x14ac:dyDescent="0.25">
      <c r="A6" s="13"/>
      <c r="B6" s="13"/>
      <c r="C6" s="14"/>
      <c r="D6" s="14"/>
      <c r="E6" s="14"/>
      <c r="F6" s="14"/>
      <c r="G6" s="14"/>
      <c r="H6" s="15"/>
      <c r="I6" s="17"/>
    </row>
    <row r="7" spans="1:10" ht="15.75" x14ac:dyDescent="0.25">
      <c r="A7" s="18"/>
      <c r="B7" s="18"/>
      <c r="C7" s="18"/>
      <c r="D7" s="13"/>
      <c r="E7" s="13"/>
      <c r="F7" s="13"/>
      <c r="G7" s="34" t="s">
        <v>82</v>
      </c>
      <c r="H7" s="33"/>
      <c r="I7" s="33"/>
    </row>
    <row r="8" spans="1:10" ht="18.75" x14ac:dyDescent="0.3">
      <c r="A8" s="26" t="s">
        <v>83</v>
      </c>
      <c r="B8" s="27"/>
      <c r="C8" s="27"/>
      <c r="D8" s="27"/>
      <c r="E8" s="27"/>
      <c r="F8" s="16"/>
      <c r="G8" s="16"/>
      <c r="H8" s="16"/>
      <c r="I8" s="16"/>
    </row>
    <row r="9" spans="1:10" ht="18.75" x14ac:dyDescent="0.3">
      <c r="A9" s="26" t="s">
        <v>84</v>
      </c>
      <c r="B9" s="27"/>
      <c r="C9" s="27"/>
      <c r="D9" s="27"/>
      <c r="E9" s="27"/>
      <c r="F9" s="16"/>
      <c r="G9" s="16"/>
      <c r="H9" s="16"/>
      <c r="I9" s="16"/>
    </row>
    <row r="10" spans="1:10" ht="18.75" x14ac:dyDescent="0.3">
      <c r="A10" s="26" t="s">
        <v>85</v>
      </c>
      <c r="B10" s="27"/>
      <c r="C10" s="27"/>
      <c r="D10" s="27"/>
      <c r="E10" s="27"/>
      <c r="F10" s="16"/>
      <c r="G10" s="16"/>
      <c r="H10" s="16"/>
      <c r="I10" s="16"/>
    </row>
    <row r="11" spans="1:10" ht="18.75" x14ac:dyDescent="0.3">
      <c r="A11" s="26" t="s">
        <v>86</v>
      </c>
      <c r="B11" s="27"/>
      <c r="C11" s="27"/>
      <c r="D11" s="27"/>
      <c r="E11" s="27"/>
      <c r="F11" s="19"/>
      <c r="G11" s="19"/>
      <c r="H11" s="16"/>
      <c r="I11" s="16"/>
    </row>
    <row r="12" spans="1:10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</row>
    <row r="13" spans="1:10" ht="15" customHeight="1" x14ac:dyDescent="0.25">
      <c r="A13" s="28" t="s">
        <v>104</v>
      </c>
      <c r="B13" s="29"/>
      <c r="C13" s="29"/>
      <c r="D13" s="29"/>
      <c r="E13" s="29"/>
      <c r="F13" s="29"/>
      <c r="G13" s="29"/>
      <c r="H13" s="25"/>
      <c r="I13" s="22"/>
      <c r="J13" s="23" t="s">
        <v>87</v>
      </c>
    </row>
    <row r="14" spans="1:10" ht="15.75" x14ac:dyDescent="0.25">
      <c r="A14" s="29"/>
      <c r="B14" s="29"/>
      <c r="C14" s="29"/>
      <c r="D14" s="29"/>
      <c r="E14" s="29"/>
      <c r="F14" s="29"/>
      <c r="G14" s="29"/>
      <c r="H14" s="25"/>
      <c r="I14" s="22" t="s">
        <v>88</v>
      </c>
      <c r="J14" s="23" t="s">
        <v>89</v>
      </c>
    </row>
    <row r="15" spans="1:10" ht="15.75" x14ac:dyDescent="0.25">
      <c r="A15" s="29"/>
      <c r="B15" s="29"/>
      <c r="C15" s="29"/>
      <c r="D15" s="29"/>
      <c r="E15" s="29"/>
      <c r="F15" s="29"/>
      <c r="G15" s="29"/>
      <c r="H15" s="25"/>
      <c r="I15" s="22" t="s">
        <v>90</v>
      </c>
      <c r="J15" s="23" t="s">
        <v>101</v>
      </c>
    </row>
    <row r="16" spans="1:10" ht="15.75" x14ac:dyDescent="0.25">
      <c r="A16" s="29"/>
      <c r="B16" s="29"/>
      <c r="C16" s="29"/>
      <c r="D16" s="29"/>
      <c r="E16" s="29"/>
      <c r="F16" s="29"/>
      <c r="G16" s="29"/>
      <c r="H16" s="25"/>
      <c r="I16" s="22" t="s">
        <v>91</v>
      </c>
      <c r="J16" s="23" t="s">
        <v>102</v>
      </c>
    </row>
    <row r="17" spans="1:10" ht="36" customHeight="1" x14ac:dyDescent="0.25">
      <c r="A17" s="24" t="s">
        <v>105</v>
      </c>
      <c r="B17" s="25"/>
      <c r="C17" s="25"/>
      <c r="D17" s="25"/>
      <c r="E17" s="25"/>
      <c r="F17" s="25"/>
      <c r="G17" s="25"/>
      <c r="H17" s="25"/>
      <c r="I17" s="22" t="s">
        <v>92</v>
      </c>
      <c r="J17" s="23"/>
    </row>
    <row r="18" spans="1:10" ht="35.25" customHeight="1" x14ac:dyDescent="0.25">
      <c r="A18" s="24" t="s">
        <v>106</v>
      </c>
      <c r="B18" s="25"/>
      <c r="C18" s="25"/>
      <c r="D18" s="25"/>
      <c r="E18" s="25"/>
      <c r="F18" s="25"/>
      <c r="G18" s="25"/>
      <c r="H18" s="25"/>
      <c r="I18" s="22" t="s">
        <v>93</v>
      </c>
      <c r="J18" s="23" t="s">
        <v>94</v>
      </c>
    </row>
    <row r="19" spans="1:10" ht="74.25" customHeight="1" x14ac:dyDescent="0.25">
      <c r="A19" s="24" t="s">
        <v>95</v>
      </c>
      <c r="B19" s="25"/>
      <c r="C19" s="25"/>
      <c r="D19" s="25"/>
      <c r="E19" s="25"/>
      <c r="F19" s="25"/>
      <c r="G19" s="25"/>
      <c r="H19" s="25"/>
      <c r="I19" s="22"/>
      <c r="J19" s="23"/>
    </row>
    <row r="20" spans="1:10" ht="15" customHeight="1" x14ac:dyDescent="0.25">
      <c r="A20" s="24" t="s">
        <v>107</v>
      </c>
      <c r="B20" s="25"/>
      <c r="C20" s="25"/>
      <c r="D20" s="25"/>
      <c r="E20" s="25"/>
      <c r="F20" s="25"/>
      <c r="G20" s="25"/>
      <c r="H20" s="25"/>
      <c r="I20" s="22" t="s">
        <v>93</v>
      </c>
      <c r="J20" s="23" t="s">
        <v>103</v>
      </c>
    </row>
    <row r="21" spans="1:10" ht="15" customHeight="1" x14ac:dyDescent="0.25">
      <c r="A21" s="24" t="s">
        <v>96</v>
      </c>
      <c r="B21" s="25"/>
      <c r="C21" s="25"/>
      <c r="D21" s="25"/>
      <c r="E21" s="25"/>
      <c r="F21" s="25"/>
      <c r="G21" s="25"/>
      <c r="H21" s="25"/>
      <c r="I21" s="22" t="s">
        <v>97</v>
      </c>
      <c r="J21" s="23" t="s">
        <v>98</v>
      </c>
    </row>
    <row r="22" spans="1:10" ht="15" customHeight="1" x14ac:dyDescent="0.25">
      <c r="A22" s="24" t="s">
        <v>99</v>
      </c>
      <c r="B22" s="25"/>
      <c r="C22" s="25"/>
      <c r="D22" s="25"/>
      <c r="E22" s="25"/>
      <c r="F22" s="25"/>
      <c r="G22" s="25"/>
      <c r="H22" s="25"/>
      <c r="I22" s="22" t="s">
        <v>100</v>
      </c>
      <c r="J22" s="12">
        <v>96210752.030000001</v>
      </c>
    </row>
    <row r="23" spans="1:10" ht="15.75" thickBot="1" x14ac:dyDescent="0.3"/>
    <row r="24" spans="1:10" ht="41.25" customHeight="1" thickBot="1" x14ac:dyDescent="0.3">
      <c r="A24" s="44" t="s">
        <v>3</v>
      </c>
      <c r="B24" s="35" t="s">
        <v>4</v>
      </c>
      <c r="C24" s="35" t="s">
        <v>5</v>
      </c>
      <c r="D24" s="38" t="s">
        <v>50</v>
      </c>
      <c r="E24" s="41" t="s">
        <v>6</v>
      </c>
      <c r="F24" s="42"/>
      <c r="G24" s="42"/>
      <c r="H24" s="42"/>
      <c r="I24" s="43"/>
      <c r="J24" s="35" t="s">
        <v>7</v>
      </c>
    </row>
    <row r="25" spans="1:10" ht="73.5" customHeight="1" thickBot="1" x14ac:dyDescent="0.3">
      <c r="A25" s="45"/>
      <c r="B25" s="36"/>
      <c r="C25" s="36"/>
      <c r="D25" s="39"/>
      <c r="E25" s="36" t="s">
        <v>8</v>
      </c>
      <c r="F25" s="41" t="s">
        <v>9</v>
      </c>
      <c r="G25" s="42"/>
      <c r="H25" s="42"/>
      <c r="I25" s="43"/>
      <c r="J25" s="36"/>
    </row>
    <row r="26" spans="1:10" ht="24" customHeight="1" thickBot="1" x14ac:dyDescent="0.3">
      <c r="A26" s="45"/>
      <c r="B26" s="36"/>
      <c r="C26" s="36"/>
      <c r="D26" s="39"/>
      <c r="E26" s="36"/>
      <c r="F26" s="35" t="s">
        <v>10</v>
      </c>
      <c r="G26" s="41" t="s">
        <v>11</v>
      </c>
      <c r="H26" s="43"/>
      <c r="I26" s="35" t="s">
        <v>12</v>
      </c>
      <c r="J26" s="36"/>
    </row>
    <row r="27" spans="1:10" ht="29.25" customHeight="1" thickBot="1" x14ac:dyDescent="0.3">
      <c r="A27" s="46"/>
      <c r="B27" s="37"/>
      <c r="C27" s="37"/>
      <c r="D27" s="40"/>
      <c r="E27" s="37"/>
      <c r="F27" s="37"/>
      <c r="G27" s="4" t="s">
        <v>13</v>
      </c>
      <c r="H27" s="5" t="s">
        <v>14</v>
      </c>
      <c r="I27" s="37"/>
      <c r="J27" s="37"/>
    </row>
    <row r="28" spans="1:10" ht="15.75" x14ac:dyDescent="0.25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6">
        <v>8</v>
      </c>
      <c r="I28" s="6">
        <v>9</v>
      </c>
      <c r="J28" s="7">
        <v>10</v>
      </c>
    </row>
    <row r="29" spans="1:10" ht="78.75" x14ac:dyDescent="0.25">
      <c r="A29" s="8">
        <v>1</v>
      </c>
      <c r="B29" s="9" t="s">
        <v>51</v>
      </c>
      <c r="C29" s="8" t="s">
        <v>15</v>
      </c>
      <c r="D29" s="11">
        <v>2018</v>
      </c>
      <c r="E29" s="12">
        <f>F29+G29+H29</f>
        <v>3600000</v>
      </c>
      <c r="F29" s="12">
        <v>1200000</v>
      </c>
      <c r="G29" s="12">
        <v>1200000</v>
      </c>
      <c r="H29" s="12">
        <v>1200000</v>
      </c>
      <c r="I29" s="11" t="s">
        <v>16</v>
      </c>
      <c r="J29" s="8" t="s">
        <v>17</v>
      </c>
    </row>
    <row r="30" spans="1:10" ht="78.75" x14ac:dyDescent="0.25">
      <c r="A30" s="8">
        <v>2</v>
      </c>
      <c r="B30" s="10" t="s">
        <v>52</v>
      </c>
      <c r="C30" s="8" t="s">
        <v>18</v>
      </c>
      <c r="D30" s="11">
        <v>2018</v>
      </c>
      <c r="E30" s="12">
        <f t="shared" ref="E30:E57" si="0">F30+G30+H30</f>
        <v>7800000</v>
      </c>
      <c r="F30" s="12">
        <v>2600000</v>
      </c>
      <c r="G30" s="12">
        <v>2600000</v>
      </c>
      <c r="H30" s="12">
        <v>2600000</v>
      </c>
      <c r="I30" s="11" t="s">
        <v>16</v>
      </c>
      <c r="J30" s="8" t="s">
        <v>17</v>
      </c>
    </row>
    <row r="31" spans="1:10" ht="78.75" x14ac:dyDescent="0.25">
      <c r="A31" s="8">
        <v>3</v>
      </c>
      <c r="B31" s="10" t="s">
        <v>53</v>
      </c>
      <c r="C31" s="8" t="s">
        <v>19</v>
      </c>
      <c r="D31" s="11">
        <v>2018</v>
      </c>
      <c r="E31" s="12">
        <f t="shared" si="0"/>
        <v>4500000</v>
      </c>
      <c r="F31" s="12">
        <v>1500000</v>
      </c>
      <c r="G31" s="12">
        <v>1500000</v>
      </c>
      <c r="H31" s="12">
        <v>1500000</v>
      </c>
      <c r="I31" s="11" t="s">
        <v>16</v>
      </c>
      <c r="J31" s="8" t="s">
        <v>17</v>
      </c>
    </row>
    <row r="32" spans="1:10" ht="78.75" x14ac:dyDescent="0.25">
      <c r="A32" s="8">
        <v>4</v>
      </c>
      <c r="B32" s="10" t="s">
        <v>54</v>
      </c>
      <c r="C32" s="8" t="s">
        <v>20</v>
      </c>
      <c r="D32" s="11">
        <v>2018</v>
      </c>
      <c r="E32" s="12">
        <f t="shared" si="0"/>
        <v>600000</v>
      </c>
      <c r="F32" s="12">
        <v>200000</v>
      </c>
      <c r="G32" s="12">
        <v>200000</v>
      </c>
      <c r="H32" s="12">
        <v>200000</v>
      </c>
      <c r="I32" s="11" t="s">
        <v>16</v>
      </c>
      <c r="J32" s="8" t="s">
        <v>17</v>
      </c>
    </row>
    <row r="33" spans="1:10" ht="78.75" x14ac:dyDescent="0.25">
      <c r="A33" s="8">
        <v>5</v>
      </c>
      <c r="B33" s="10" t="s">
        <v>55</v>
      </c>
      <c r="C33" s="8" t="s">
        <v>21</v>
      </c>
      <c r="D33" s="11">
        <v>2018</v>
      </c>
      <c r="E33" s="12">
        <f t="shared" si="0"/>
        <v>1050000</v>
      </c>
      <c r="F33" s="12">
        <v>350000</v>
      </c>
      <c r="G33" s="12">
        <v>350000</v>
      </c>
      <c r="H33" s="12">
        <v>350000</v>
      </c>
      <c r="I33" s="11" t="s">
        <v>16</v>
      </c>
      <c r="J33" s="8" t="s">
        <v>17</v>
      </c>
    </row>
    <row r="34" spans="1:10" ht="78.75" x14ac:dyDescent="0.25">
      <c r="A34" s="8">
        <v>6</v>
      </c>
      <c r="B34" s="10" t="s">
        <v>56</v>
      </c>
      <c r="C34" s="8" t="s">
        <v>22</v>
      </c>
      <c r="D34" s="11">
        <v>2018</v>
      </c>
      <c r="E34" s="12">
        <f t="shared" si="0"/>
        <v>1080000</v>
      </c>
      <c r="F34" s="12">
        <v>360000</v>
      </c>
      <c r="G34" s="12">
        <v>360000</v>
      </c>
      <c r="H34" s="12">
        <v>360000</v>
      </c>
      <c r="I34" s="11" t="s">
        <v>16</v>
      </c>
      <c r="J34" s="8" t="s">
        <v>17</v>
      </c>
    </row>
    <row r="35" spans="1:10" ht="78.75" x14ac:dyDescent="0.25">
      <c r="A35" s="8">
        <v>7</v>
      </c>
      <c r="B35" s="10" t="s">
        <v>57</v>
      </c>
      <c r="C35" s="8" t="s">
        <v>23</v>
      </c>
      <c r="D35" s="11">
        <v>2018</v>
      </c>
      <c r="E35" s="12">
        <f t="shared" si="0"/>
        <v>1200000</v>
      </c>
      <c r="F35" s="12">
        <v>400000</v>
      </c>
      <c r="G35" s="12">
        <v>400000</v>
      </c>
      <c r="H35" s="12">
        <v>400000</v>
      </c>
      <c r="I35" s="11" t="s">
        <v>16</v>
      </c>
      <c r="J35" s="8" t="s">
        <v>17</v>
      </c>
    </row>
    <row r="36" spans="1:10" ht="78.75" x14ac:dyDescent="0.25">
      <c r="A36" s="8">
        <v>8</v>
      </c>
      <c r="B36" s="10" t="s">
        <v>58</v>
      </c>
      <c r="C36" s="8" t="s">
        <v>24</v>
      </c>
      <c r="D36" s="11">
        <v>2018</v>
      </c>
      <c r="E36" s="12">
        <f t="shared" si="0"/>
        <v>6180000</v>
      </c>
      <c r="F36" s="12">
        <v>2060000</v>
      </c>
      <c r="G36" s="12">
        <v>2060000</v>
      </c>
      <c r="H36" s="12">
        <v>2060000</v>
      </c>
      <c r="I36" s="11" t="s">
        <v>16</v>
      </c>
      <c r="J36" s="8" t="s">
        <v>17</v>
      </c>
    </row>
    <row r="37" spans="1:10" ht="78.75" x14ac:dyDescent="0.25">
      <c r="A37" s="8">
        <v>9</v>
      </c>
      <c r="B37" s="10" t="s">
        <v>59</v>
      </c>
      <c r="C37" s="8" t="s">
        <v>25</v>
      </c>
      <c r="D37" s="11">
        <v>2018</v>
      </c>
      <c r="E37" s="12">
        <f t="shared" si="0"/>
        <v>9294540.120000001</v>
      </c>
      <c r="F37" s="12">
        <v>3098180.04</v>
      </c>
      <c r="G37" s="12">
        <v>3098180.04</v>
      </c>
      <c r="H37" s="12">
        <v>3098180.04</v>
      </c>
      <c r="I37" s="11" t="s">
        <v>16</v>
      </c>
      <c r="J37" s="8" t="s">
        <v>17</v>
      </c>
    </row>
    <row r="38" spans="1:10" ht="141.75" x14ac:dyDescent="0.25">
      <c r="A38" s="8">
        <v>10</v>
      </c>
      <c r="B38" s="10" t="s">
        <v>60</v>
      </c>
      <c r="C38" s="8" t="s">
        <v>26</v>
      </c>
      <c r="D38" s="11">
        <v>2018</v>
      </c>
      <c r="E38" s="12">
        <f t="shared" si="0"/>
        <v>6750000</v>
      </c>
      <c r="F38" s="12">
        <v>2250000</v>
      </c>
      <c r="G38" s="12">
        <v>2250000</v>
      </c>
      <c r="H38" s="12">
        <v>2250000</v>
      </c>
      <c r="I38" s="11" t="s">
        <v>16</v>
      </c>
      <c r="J38" s="8" t="s">
        <v>17</v>
      </c>
    </row>
    <row r="39" spans="1:10" ht="78.75" x14ac:dyDescent="0.25">
      <c r="A39" s="8">
        <v>11</v>
      </c>
      <c r="B39" s="10" t="s">
        <v>61</v>
      </c>
      <c r="C39" s="8" t="s">
        <v>27</v>
      </c>
      <c r="D39" s="11">
        <v>2018</v>
      </c>
      <c r="E39" s="12">
        <f t="shared" si="0"/>
        <v>1800000</v>
      </c>
      <c r="F39" s="12">
        <v>600000</v>
      </c>
      <c r="G39" s="12">
        <v>600000</v>
      </c>
      <c r="H39" s="12">
        <v>600000</v>
      </c>
      <c r="I39" s="11" t="s">
        <v>16</v>
      </c>
      <c r="J39" s="8" t="s">
        <v>17</v>
      </c>
    </row>
    <row r="40" spans="1:10" ht="78.75" x14ac:dyDescent="0.25">
      <c r="A40" s="8">
        <v>12</v>
      </c>
      <c r="B40" s="10" t="s">
        <v>62</v>
      </c>
      <c r="C40" s="8" t="s">
        <v>28</v>
      </c>
      <c r="D40" s="11">
        <v>2018</v>
      </c>
      <c r="E40" s="12">
        <f t="shared" si="0"/>
        <v>24000000</v>
      </c>
      <c r="F40" s="12">
        <v>8000000</v>
      </c>
      <c r="G40" s="12">
        <v>8000000</v>
      </c>
      <c r="H40" s="12">
        <v>8000000</v>
      </c>
      <c r="I40" s="11" t="s">
        <v>16</v>
      </c>
      <c r="J40" s="8" t="s">
        <v>17</v>
      </c>
    </row>
    <row r="41" spans="1:10" ht="78.75" x14ac:dyDescent="0.25">
      <c r="A41" s="8">
        <v>13</v>
      </c>
      <c r="B41" s="10" t="s">
        <v>63</v>
      </c>
      <c r="C41" s="8" t="s">
        <v>29</v>
      </c>
      <c r="D41" s="11">
        <v>2018</v>
      </c>
      <c r="E41" s="12">
        <f t="shared" si="0"/>
        <v>4501200</v>
      </c>
      <c r="F41" s="12">
        <v>1500400</v>
      </c>
      <c r="G41" s="12">
        <v>1500400</v>
      </c>
      <c r="H41" s="12">
        <v>1500400</v>
      </c>
      <c r="I41" s="11" t="s">
        <v>16</v>
      </c>
      <c r="J41" s="8" t="s">
        <v>17</v>
      </c>
    </row>
    <row r="42" spans="1:10" ht="78.75" x14ac:dyDescent="0.25">
      <c r="A42" s="8">
        <v>14</v>
      </c>
      <c r="B42" s="10" t="s">
        <v>64</v>
      </c>
      <c r="C42" s="8" t="s">
        <v>30</v>
      </c>
      <c r="D42" s="11">
        <v>2018</v>
      </c>
      <c r="E42" s="12">
        <f t="shared" si="0"/>
        <v>2160000</v>
      </c>
      <c r="F42" s="12">
        <v>720000</v>
      </c>
      <c r="G42" s="12">
        <v>720000</v>
      </c>
      <c r="H42" s="12">
        <v>720000</v>
      </c>
      <c r="I42" s="11" t="s">
        <v>16</v>
      </c>
      <c r="J42" s="8" t="s">
        <v>17</v>
      </c>
    </row>
    <row r="43" spans="1:10" ht="78.75" x14ac:dyDescent="0.25">
      <c r="A43" s="8">
        <v>15</v>
      </c>
      <c r="B43" s="10" t="s">
        <v>65</v>
      </c>
      <c r="C43" s="8" t="s">
        <v>31</v>
      </c>
      <c r="D43" s="11">
        <v>2018</v>
      </c>
      <c r="E43" s="12">
        <f t="shared" si="0"/>
        <v>34468800</v>
      </c>
      <c r="F43" s="12">
        <v>11489600</v>
      </c>
      <c r="G43" s="12">
        <v>11489600</v>
      </c>
      <c r="H43" s="12">
        <v>11489600</v>
      </c>
      <c r="I43" s="11" t="s">
        <v>16</v>
      </c>
      <c r="J43" s="8" t="s">
        <v>17</v>
      </c>
    </row>
    <row r="44" spans="1:10" ht="78.75" x14ac:dyDescent="0.25">
      <c r="A44" s="8">
        <v>16</v>
      </c>
      <c r="B44" s="10" t="s">
        <v>66</v>
      </c>
      <c r="C44" s="8" t="s">
        <v>32</v>
      </c>
      <c r="D44" s="11">
        <v>2018</v>
      </c>
      <c r="E44" s="12">
        <f t="shared" si="0"/>
        <v>600000</v>
      </c>
      <c r="F44" s="12">
        <v>200000</v>
      </c>
      <c r="G44" s="12">
        <v>200000</v>
      </c>
      <c r="H44" s="12">
        <v>200000</v>
      </c>
      <c r="I44" s="11" t="s">
        <v>16</v>
      </c>
      <c r="J44" s="8" t="s">
        <v>17</v>
      </c>
    </row>
    <row r="45" spans="1:10" ht="78.75" x14ac:dyDescent="0.25">
      <c r="A45" s="8">
        <v>17</v>
      </c>
      <c r="B45" s="10" t="s">
        <v>67</v>
      </c>
      <c r="C45" s="8" t="s">
        <v>33</v>
      </c>
      <c r="D45" s="11">
        <v>2018</v>
      </c>
      <c r="E45" s="12">
        <f t="shared" si="0"/>
        <v>1050000</v>
      </c>
      <c r="F45" s="12">
        <v>350000</v>
      </c>
      <c r="G45" s="12">
        <v>350000</v>
      </c>
      <c r="H45" s="12">
        <v>350000</v>
      </c>
      <c r="I45" s="11" t="s">
        <v>16</v>
      </c>
      <c r="J45" s="8" t="s">
        <v>17</v>
      </c>
    </row>
    <row r="46" spans="1:10" ht="63" x14ac:dyDescent="0.25">
      <c r="A46" s="8">
        <v>18</v>
      </c>
      <c r="B46" s="10" t="s">
        <v>68</v>
      </c>
      <c r="C46" s="8" t="s">
        <v>34</v>
      </c>
      <c r="D46" s="11">
        <v>2018</v>
      </c>
      <c r="E46" s="12">
        <f t="shared" si="0"/>
        <v>1254000</v>
      </c>
      <c r="F46" s="12">
        <v>418000</v>
      </c>
      <c r="G46" s="12">
        <v>418000</v>
      </c>
      <c r="H46" s="12">
        <v>418000</v>
      </c>
      <c r="I46" s="11" t="s">
        <v>16</v>
      </c>
      <c r="J46" s="8" t="s">
        <v>35</v>
      </c>
    </row>
    <row r="47" spans="1:10" ht="78.75" x14ac:dyDescent="0.25">
      <c r="A47" s="8">
        <v>19</v>
      </c>
      <c r="B47" s="10" t="s">
        <v>69</v>
      </c>
      <c r="C47" s="8" t="s">
        <v>36</v>
      </c>
      <c r="D47" s="11">
        <v>2018</v>
      </c>
      <c r="E47" s="12">
        <f t="shared" si="0"/>
        <v>480000</v>
      </c>
      <c r="F47" s="12">
        <v>160000</v>
      </c>
      <c r="G47" s="12">
        <v>160000</v>
      </c>
      <c r="H47" s="12">
        <v>160000</v>
      </c>
      <c r="I47" s="11" t="s">
        <v>16</v>
      </c>
      <c r="J47" s="8" t="s">
        <v>17</v>
      </c>
    </row>
    <row r="48" spans="1:10" ht="78.75" x14ac:dyDescent="0.25">
      <c r="A48" s="8">
        <v>20</v>
      </c>
      <c r="B48" s="10" t="s">
        <v>70</v>
      </c>
      <c r="C48" s="8" t="s">
        <v>37</v>
      </c>
      <c r="D48" s="11">
        <v>2018</v>
      </c>
      <c r="E48" s="12">
        <f t="shared" si="0"/>
        <v>1500000</v>
      </c>
      <c r="F48" s="12">
        <v>500000</v>
      </c>
      <c r="G48" s="12">
        <v>500000</v>
      </c>
      <c r="H48" s="12">
        <v>500000</v>
      </c>
      <c r="I48" s="11" t="s">
        <v>16</v>
      </c>
      <c r="J48" s="8" t="s">
        <v>17</v>
      </c>
    </row>
    <row r="49" spans="1:10" ht="78.75" x14ac:dyDescent="0.25">
      <c r="A49" s="8">
        <v>21</v>
      </c>
      <c r="B49" s="10" t="s">
        <v>71</v>
      </c>
      <c r="C49" s="8" t="s">
        <v>38</v>
      </c>
      <c r="D49" s="11">
        <v>2018</v>
      </c>
      <c r="E49" s="12">
        <f t="shared" si="0"/>
        <v>1020000</v>
      </c>
      <c r="F49" s="12">
        <v>340000</v>
      </c>
      <c r="G49" s="12">
        <v>340000</v>
      </c>
      <c r="H49" s="12">
        <v>340000</v>
      </c>
      <c r="I49" s="11" t="s">
        <v>16</v>
      </c>
      <c r="J49" s="8" t="s">
        <v>17</v>
      </c>
    </row>
    <row r="50" spans="1:10" ht="78.75" x14ac:dyDescent="0.25">
      <c r="A50" s="8">
        <v>22</v>
      </c>
      <c r="B50" s="10" t="s">
        <v>72</v>
      </c>
      <c r="C50" s="8" t="s">
        <v>39</v>
      </c>
      <c r="D50" s="11">
        <v>2018</v>
      </c>
      <c r="E50" s="12">
        <f t="shared" si="0"/>
        <v>5040000</v>
      </c>
      <c r="F50" s="12">
        <v>1680000</v>
      </c>
      <c r="G50" s="12">
        <v>1680000</v>
      </c>
      <c r="H50" s="12">
        <v>1680000</v>
      </c>
      <c r="I50" s="11" t="s">
        <v>16</v>
      </c>
      <c r="J50" s="8" t="s">
        <v>17</v>
      </c>
    </row>
    <row r="51" spans="1:10" ht="78.75" x14ac:dyDescent="0.25">
      <c r="A51" s="8">
        <v>23</v>
      </c>
      <c r="B51" s="10" t="s">
        <v>73</v>
      </c>
      <c r="C51" s="8" t="s">
        <v>40</v>
      </c>
      <c r="D51" s="11">
        <v>2018</v>
      </c>
      <c r="E51" s="12">
        <f t="shared" si="0"/>
        <v>32301000</v>
      </c>
      <c r="F51" s="12">
        <v>10767000</v>
      </c>
      <c r="G51" s="12">
        <v>10767000</v>
      </c>
      <c r="H51" s="12">
        <v>10767000</v>
      </c>
      <c r="I51" s="11" t="s">
        <v>16</v>
      </c>
      <c r="J51" s="8" t="s">
        <v>17</v>
      </c>
    </row>
    <row r="52" spans="1:10" ht="78.75" x14ac:dyDescent="0.25">
      <c r="A52" s="8">
        <v>24</v>
      </c>
      <c r="B52" s="10" t="s">
        <v>74</v>
      </c>
      <c r="C52" s="8" t="s">
        <v>41</v>
      </c>
      <c r="D52" s="11">
        <v>2018</v>
      </c>
      <c r="E52" s="12">
        <f t="shared" si="0"/>
        <v>1008000</v>
      </c>
      <c r="F52" s="12">
        <v>336000</v>
      </c>
      <c r="G52" s="12">
        <v>336000</v>
      </c>
      <c r="H52" s="12">
        <v>336000</v>
      </c>
      <c r="I52" s="11" t="s">
        <v>16</v>
      </c>
      <c r="J52" s="8" t="s">
        <v>17</v>
      </c>
    </row>
    <row r="53" spans="1:10" ht="78.75" x14ac:dyDescent="0.25">
      <c r="A53" s="8">
        <v>25</v>
      </c>
      <c r="B53" s="10" t="s">
        <v>75</v>
      </c>
      <c r="C53" s="8" t="s">
        <v>42</v>
      </c>
      <c r="D53" s="11">
        <v>2018</v>
      </c>
      <c r="E53" s="12">
        <f t="shared" si="0"/>
        <v>29057895.780000001</v>
      </c>
      <c r="F53" s="12">
        <v>9685965.2599999998</v>
      </c>
      <c r="G53" s="12">
        <v>9685965.2599999998</v>
      </c>
      <c r="H53" s="12">
        <v>9685965.2599999998</v>
      </c>
      <c r="I53" s="11" t="s">
        <v>16</v>
      </c>
      <c r="J53" s="8" t="s">
        <v>17</v>
      </c>
    </row>
    <row r="54" spans="1:10" ht="78.75" x14ac:dyDescent="0.25">
      <c r="A54" s="8">
        <v>26</v>
      </c>
      <c r="B54" s="10" t="s">
        <v>76</v>
      </c>
      <c r="C54" s="8" t="s">
        <v>43</v>
      </c>
      <c r="D54" s="11">
        <v>2018</v>
      </c>
      <c r="E54" s="12">
        <f t="shared" si="0"/>
        <v>45867000</v>
      </c>
      <c r="F54" s="12">
        <v>15289000</v>
      </c>
      <c r="G54" s="12">
        <v>15289000</v>
      </c>
      <c r="H54" s="12">
        <v>15289000</v>
      </c>
      <c r="I54" s="11" t="s">
        <v>16</v>
      </c>
      <c r="J54" s="8" t="s">
        <v>17</v>
      </c>
    </row>
    <row r="55" spans="1:10" ht="78.75" x14ac:dyDescent="0.25">
      <c r="A55" s="8">
        <v>27</v>
      </c>
      <c r="B55" s="10" t="s">
        <v>77</v>
      </c>
      <c r="C55" s="8" t="s">
        <v>44</v>
      </c>
      <c r="D55" s="11">
        <v>2018</v>
      </c>
      <c r="E55" s="12">
        <f t="shared" si="0"/>
        <v>47564237.099999994</v>
      </c>
      <c r="F55" s="12">
        <v>15854745.699999999</v>
      </c>
      <c r="G55" s="12">
        <v>15854745.699999999</v>
      </c>
      <c r="H55" s="12">
        <v>15854745.699999999</v>
      </c>
      <c r="I55" s="11" t="s">
        <v>16</v>
      </c>
      <c r="J55" s="8" t="s">
        <v>17</v>
      </c>
    </row>
    <row r="56" spans="1:10" ht="78.75" x14ac:dyDescent="0.25">
      <c r="A56" s="8">
        <v>28</v>
      </c>
      <c r="B56" s="10" t="s">
        <v>78</v>
      </c>
      <c r="C56" s="8" t="s">
        <v>45</v>
      </c>
      <c r="D56" s="11">
        <v>2018</v>
      </c>
      <c r="E56" s="12">
        <f t="shared" si="0"/>
        <v>2094000</v>
      </c>
      <c r="F56" s="12">
        <v>698000</v>
      </c>
      <c r="G56" s="12">
        <v>698000</v>
      </c>
      <c r="H56" s="12">
        <v>698000</v>
      </c>
      <c r="I56" s="11" t="s">
        <v>16</v>
      </c>
      <c r="J56" s="8" t="s">
        <v>17</v>
      </c>
    </row>
    <row r="57" spans="1:10" ht="78.75" x14ac:dyDescent="0.25">
      <c r="A57" s="8">
        <v>29</v>
      </c>
      <c r="B57" s="10" t="s">
        <v>79</v>
      </c>
      <c r="C57" s="8" t="s">
        <v>46</v>
      </c>
      <c r="D57" s="11">
        <v>2018</v>
      </c>
      <c r="E57" s="12">
        <f t="shared" si="0"/>
        <v>10811583.09</v>
      </c>
      <c r="F57" s="12">
        <v>3603861.03</v>
      </c>
      <c r="G57" s="12">
        <v>3603861.03</v>
      </c>
      <c r="H57" s="12">
        <v>3603861.03</v>
      </c>
      <c r="I57" s="11" t="s">
        <v>16</v>
      </c>
      <c r="J57" s="8" t="s">
        <v>47</v>
      </c>
    </row>
    <row r="58" spans="1:10" ht="15.75" x14ac:dyDescent="0.25">
      <c r="A58" s="53" t="s">
        <v>48</v>
      </c>
      <c r="B58" s="53"/>
      <c r="C58" s="53"/>
      <c r="D58" s="53"/>
      <c r="E58" s="12">
        <f>SUM(E29:E57)</f>
        <v>288632256.08999997</v>
      </c>
      <c r="F58" s="12">
        <f>SUM(F29:F57)</f>
        <v>96210752.030000001</v>
      </c>
      <c r="G58" s="12">
        <f>SUM(G29:G57)</f>
        <v>96210752.030000001</v>
      </c>
      <c r="H58" s="12">
        <f>SUM(H29:H57)</f>
        <v>96210752.030000001</v>
      </c>
      <c r="I58" s="11" t="s">
        <v>16</v>
      </c>
      <c r="J58" s="8"/>
    </row>
    <row r="59" spans="1:10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33" customHeight="1" thickBot="1" x14ac:dyDescent="0.3">
      <c r="A60" s="48" t="s">
        <v>49</v>
      </c>
      <c r="B60" s="49"/>
      <c r="C60" s="3"/>
      <c r="D60" s="50" t="s">
        <v>0</v>
      </c>
      <c r="E60" s="33"/>
      <c r="F60" s="33"/>
      <c r="G60" s="2"/>
      <c r="H60" s="2"/>
      <c r="I60" s="2"/>
      <c r="J60" s="2"/>
    </row>
    <row r="61" spans="1:10" ht="19.5" customHeight="1" x14ac:dyDescent="0.25">
      <c r="A61" s="48"/>
      <c r="B61" s="49"/>
      <c r="C61" s="1" t="s">
        <v>1</v>
      </c>
      <c r="D61" s="51" t="s">
        <v>2</v>
      </c>
      <c r="E61" s="52"/>
      <c r="F61" s="52"/>
      <c r="G61" s="2"/>
      <c r="H61" s="2"/>
      <c r="I61" s="2"/>
      <c r="J61" s="2"/>
    </row>
    <row r="62" spans="1:10" x14ac:dyDescent="0.25">
      <c r="A62" s="47"/>
      <c r="B62" s="47"/>
      <c r="C62" s="47"/>
      <c r="D62" s="47"/>
      <c r="E62" s="47"/>
    </row>
  </sheetData>
  <mergeCells count="30">
    <mergeCell ref="A62:E62"/>
    <mergeCell ref="A60:B61"/>
    <mergeCell ref="D60:F60"/>
    <mergeCell ref="D61:F61"/>
    <mergeCell ref="A58:D58"/>
    <mergeCell ref="C24:C27"/>
    <mergeCell ref="D24:D27"/>
    <mergeCell ref="E24:I24"/>
    <mergeCell ref="J24:J27"/>
    <mergeCell ref="A24:A27"/>
    <mergeCell ref="B24:B27"/>
    <mergeCell ref="E25:E27"/>
    <mergeCell ref="F25:I25"/>
    <mergeCell ref="F26:F27"/>
    <mergeCell ref="G26:H26"/>
    <mergeCell ref="I26:I27"/>
    <mergeCell ref="A10:E10"/>
    <mergeCell ref="A11:E11"/>
    <mergeCell ref="A13:H16"/>
    <mergeCell ref="A17:H17"/>
    <mergeCell ref="H2:I2"/>
    <mergeCell ref="G4:I4"/>
    <mergeCell ref="G7:I7"/>
    <mergeCell ref="A8:E8"/>
    <mergeCell ref="A9:E9"/>
    <mergeCell ref="A18:H18"/>
    <mergeCell ref="A19:H19"/>
    <mergeCell ref="A20:H20"/>
    <mergeCell ref="A21:H21"/>
    <mergeCell ref="A22:H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ZakupkiMBU</dc:creator>
  <cp:lastModifiedBy>RePack by Diakov</cp:lastModifiedBy>
  <dcterms:created xsi:type="dcterms:W3CDTF">2018-01-16T14:26:35Z</dcterms:created>
  <dcterms:modified xsi:type="dcterms:W3CDTF">2018-01-17T07:20:34Z</dcterms:modified>
</cp:coreProperties>
</file>